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dministration\Formulare\"/>
    </mc:Choice>
  </mc:AlternateContent>
  <xr:revisionPtr revIDLastSave="0" documentId="13_ncr:1_{95447431-CA27-4054-B1E0-F974AD1F7751}" xr6:coauthVersionLast="47" xr6:coauthVersionMax="47" xr10:uidLastSave="{00000000-0000-0000-0000-000000000000}"/>
  <bookViews>
    <workbookView xWindow="-120" yWindow="-120" windowWidth="29040" windowHeight="17025" xr2:uid="{719067DC-6FD3-48A9-90AB-CB42AB3BF408}"/>
  </bookViews>
  <sheets>
    <sheet name="Berechnung Einkauf" sheetId="15" r:id="rId1"/>
  </sheets>
  <definedNames>
    <definedName name="_xlnm.Print_Area" localSheetId="0">'Berechnung Einkauf'!$A$1:$I$52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5" l="1"/>
  <c r="H30" i="15" s="1"/>
  <c r="H38" i="15" s="1"/>
  <c r="H26" i="15"/>
  <c r="E26" i="15"/>
  <c r="H25" i="15"/>
  <c r="E13" i="15"/>
  <c r="B3" i="15"/>
</calcChain>
</file>

<file path=xl/sharedStrings.xml><?xml version="1.0" encoding="utf-8"?>
<sst xmlns="http://schemas.openxmlformats.org/spreadsheetml/2006/main" count="51" uniqueCount="47">
  <si>
    <t>Abzug / Kriterium</t>
  </si>
  <si>
    <t>Beschreibung</t>
  </si>
  <si>
    <t>Freizügigkeitsguthaben</t>
  </si>
  <si>
    <t>Übereinkäufe bei anderen Einrichtungen</t>
  </si>
  <si>
    <t>Säule 3a-Guthaben (Überschuss)</t>
  </si>
  <si>
    <t>Offene Vorbezüge WEF</t>
  </si>
  <si>
    <t>Total Abzüge</t>
  </si>
  <si>
    <t>Legende:</t>
  </si>
  <si>
    <t>Bezogene Altersleistungen</t>
  </si>
  <si>
    <t>Einschränkung, falls zugezogen aus dem Ausland</t>
  </si>
  <si>
    <t>Weiterführende Informationen</t>
  </si>
  <si>
    <t>Bitte beachten Sie, dass die zuständige Steuerbehörde über die steuerliche Abzugsfähigkeit Ihrer Einkäufe bzw. Einkaufssummen entscheidet. Bei diesbezüglichen Fragen wenden Sie sich bitte vor dem Einkauf direkt an Ihre Steuerbehörde.</t>
  </si>
  <si>
    <t>Zu beachten</t>
  </si>
  <si>
    <t>versicherte Person</t>
  </si>
  <si>
    <t>→ dem Schreiben zum freiwilligen Einkauf (jährlicher Versand im Herbst).</t>
  </si>
  <si>
    <t>Weiterführende Informationen zum freiwilligen Einkauf entnehmen Sie bitte</t>
  </si>
  <si>
    <t>Info</t>
  </si>
  <si>
    <t>Sperrfrist Kapitalleistung</t>
  </si>
  <si>
    <t>ja</t>
  </si>
  <si>
    <t>nein</t>
  </si>
  <si>
    <t>Auswahlliste für Zelle G34:</t>
  </si>
  <si>
    <r>
      <t xml:space="preserve">Eingabe versicherter Lohn
</t>
    </r>
    <r>
      <rPr>
        <sz val="10"/>
        <color theme="1"/>
        <rFont val="Arial"/>
        <family val="2"/>
      </rPr>
      <t>In den ersten 5 Jahren nach Eintritt in eine schweizerische Vorsorgeeinrichtung darf die jährliche Zahlung in Form eines Einkaufs einer aus dem Ausland zugezogenen Person 20% des versicherten Lohnes nicht übersteigen - sofern sie noch nie einer Vorsorgeeinrichtung in der Schweiz angehört hat. (Art. 79b Abs. 2 BVG und Art. 60b Abs. 1 BVV 2)</t>
    </r>
  </si>
  <si>
    <r>
      <t xml:space="preserve">✅ </t>
    </r>
    <r>
      <rPr>
        <b/>
        <sz val="11"/>
        <color theme="1"/>
        <rFont val="Arial"/>
        <family val="2"/>
      </rPr>
      <t xml:space="preserve">A </t>
    </r>
    <r>
      <rPr>
        <sz val="11"/>
        <color theme="1"/>
        <rFont val="Arial"/>
        <family val="2"/>
      </rPr>
      <t xml:space="preserve">- </t>
    </r>
    <r>
      <rPr>
        <b/>
        <sz val="11"/>
        <color theme="1"/>
        <rFont val="Arial"/>
        <family val="2"/>
      </rPr>
      <t>Maximal erlaubte Einkaufssumme 
           (für das Berechnungsjahr gemäss       
            Angabe oben)</t>
    </r>
  </si>
  <si>
    <r>
      <t xml:space="preserve">✅ </t>
    </r>
    <r>
      <rPr>
        <b/>
        <sz val="11"/>
        <color theme="1"/>
        <rFont val="Arial"/>
        <family val="2"/>
      </rPr>
      <t>B - Maximal erlaubte Einkaufssumme -  
      sofern zugezogen aus dem Ausland</t>
    </r>
    <r>
      <rPr>
        <sz val="11"/>
        <color theme="1"/>
        <rFont val="Arial"/>
        <family val="2"/>
      </rPr>
      <t xml:space="preserve"> 
 </t>
    </r>
    <r>
      <rPr>
        <b/>
        <sz val="11"/>
        <color theme="1"/>
        <rFont val="Arial"/>
        <family val="2"/>
      </rPr>
      <t xml:space="preserve">     (für das Berechnungsjahr gemäss
      Angabe oben)</t>
    </r>
  </si>
  <si>
    <t>B.1</t>
  </si>
  <si>
    <t>A.1</t>
  </si>
  <si>
    <t>A.2</t>
  </si>
  <si>
    <t>A.3</t>
  </si>
  <si>
    <t>A.4</t>
  </si>
  <si>
    <t>A.5</t>
  </si>
  <si>
    <t>auszufüllen durch versicherte Person</t>
  </si>
  <si>
    <t>Noch nicht eingebrachtes Guthaben aus früheren Vorsorgeverhältnissen. (Art. 60a Abs. 3 BVV 2):</t>
  </si>
  <si>
    <t>Guthaben bei anderen Vorsorgeeinrichtungen, welche über die reglementarischen Leistungen der ensprechenden Vorsorgeeinrichtungen hinausgehen:</t>
  </si>
  <si>
    <t>Zu berücksichtigende Abzüge, falls vorhanden:</t>
  </si>
  <si>
    <t>Rückzahlungspflichtig: Einkauf erst wieder möglich, wenn Rückzahlung vollständig erfolgt ist:</t>
  </si>
  <si>
    <t>Berechnete Summe - nur relevant, sofern zugezogen aus dem Ausland (kleinerer Wert aus A resp. B)</t>
  </si>
  <si>
    <t>Dieses Excel unterstützt die versicherte Person bei der Berechnung der maximalen Einkaufssumme unter Berücksichtigung der gesetzlich notwendigen Abzüge.</t>
  </si>
  <si>
    <t>Erstellungsdatum (tt.mm.jjjj)</t>
  </si>
  <si>
    <t>Berechnungsjahr (jjjj)</t>
  </si>
  <si>
    <t>Diese Berechnung dient ausschliesslich der Orientierung. Es können keine Ansprüche daraus abgeleitet werden. Rechtlich verbindlich sind ausschliesslich das Vorsorgereglement sowie die einschlägigen Rechtsgrundlagen.</t>
  </si>
  <si>
    <t>Innerhalb von 3 Jahren nach Einkauf keine Kapitalauszahlung möglich.</t>
  </si>
  <si>
    <r>
      <t xml:space="preserve">Berechnete Summe (sofern Saldo positiv) </t>
    </r>
    <r>
      <rPr>
        <u/>
        <sz val="11"/>
        <color theme="1"/>
        <rFont val="Arial"/>
        <family val="2"/>
      </rPr>
      <t>nach</t>
    </r>
    <r>
      <rPr>
        <sz val="11"/>
        <color theme="1"/>
        <rFont val="Arial"/>
        <family val="2"/>
      </rPr>
      <t xml:space="preserve"> Abzügen (A.1 bis A.5)</t>
    </r>
  </si>
  <si>
    <r>
      <t xml:space="preserve">Berechnete aktuelle maximale Einkaufssumme </t>
    </r>
    <r>
      <rPr>
        <b/>
        <u/>
        <sz val="11"/>
        <color theme="1"/>
        <rFont val="Arial"/>
        <family val="2"/>
      </rPr>
      <t>vor</t>
    </r>
    <r>
      <rPr>
        <b/>
        <sz val="11"/>
        <color theme="1"/>
        <rFont val="Arial"/>
        <family val="2"/>
      </rPr>
      <t xml:space="preserve"> Abzügen</t>
    </r>
  </si>
  <si>
    <t>→ unserem Merkblatt "Freiwilliger Einkauf" auf Website www.vorsorgestiftung-zav.ch → Dokumente → Merkblätter</t>
  </si>
  <si>
    <t>Betrag, der das maximal zulässige 3a-Guthaben gemäss Tabelle auf Website www.vorsorgestiftung-zav.ch → Dokumente → Merkblätter übersteigt. Insbesondere dann der Fall, wenn versicherte Person auch eine selbständige Erwerbstätigkeit ausübte:</t>
  </si>
  <si>
    <t>Berechnete Summe aller Abzüge (A.1 bis A.5):</t>
  </si>
  <si>
    <t>Alterskapital oder Deckungskapital für eine laufende Altersrente, die bereits bezogen wurden - unabhängig ob bei der Vorsorgestiftung Züricher Anwaltsverband oder bei einer anderen Vorsorgeeinrichtung: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</si>
</sst>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[$CHF-807]\ * #,##0_ ;_ [$CHF-807]\ * \-#,##0_ ;_ [$CHF-807]\ * &quot;-&quot;??_ ;_ @_ "/>
  </numFmts>
  <fonts count="25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ITCLegacySerif LT Book"/>
    </font>
    <font>
      <b/>
      <sz val="16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i/>
      <sz val="9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color theme="0"/>
      <name val="Arial"/>
      <family val="2"/>
    </font>
    <font>
      <b/>
      <i/>
      <sz val="8"/>
      <color rgb="FFFF0000"/>
      <name val="Arial"/>
      <family val="2"/>
    </font>
    <font>
      <sz val="11"/>
      <color theme="0" tint="-0.14999847407452621"/>
      <name val="Arial"/>
      <family val="2"/>
    </font>
    <font>
      <b/>
      <sz val="11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4" tint="0.79998168889431442"/>
      </left>
      <right style="thick">
        <color theme="4" tint="0.79998168889431442"/>
      </right>
      <top style="thick">
        <color theme="4" tint="0.79998168889431442"/>
      </top>
      <bottom style="thick">
        <color theme="4" tint="0.7999816888943144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Border="1"/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Border="1"/>
    <xf numFmtId="0" fontId="0" fillId="0" borderId="3" xfId="0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13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3" fillId="0" borderId="0" xfId="0" applyFont="1" applyFill="1"/>
    <xf numFmtId="0" fontId="18" fillId="3" borderId="0" xfId="1" applyFont="1" applyFill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164" fontId="19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vertical="center" wrapText="1"/>
    </xf>
    <xf numFmtId="0" fontId="8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20" fillId="0" borderId="0" xfId="0" applyFont="1" applyFill="1" applyAlignment="1">
      <alignment vertical="center" wrapText="1"/>
    </xf>
    <xf numFmtId="164" fontId="0" fillId="6" borderId="4" xfId="0" applyNumberFormat="1" applyFill="1" applyBorder="1" applyAlignment="1">
      <alignment vertical="center"/>
    </xf>
    <xf numFmtId="164" fontId="0" fillId="6" borderId="4" xfId="0" applyNumberFormat="1" applyFill="1" applyBorder="1" applyAlignment="1" applyProtection="1">
      <alignment vertical="center"/>
      <protection locked="0"/>
    </xf>
    <xf numFmtId="0" fontId="0" fillId="6" borderId="4" xfId="0" applyNumberFormat="1" applyFill="1" applyBorder="1" applyAlignment="1" applyProtection="1">
      <alignment horizontal="left" vertical="center"/>
      <protection locked="0"/>
    </xf>
    <xf numFmtId="49" fontId="0" fillId="6" borderId="4" xfId="0" applyNumberFormat="1" applyFill="1" applyBorder="1" applyAlignment="1" applyProtection="1">
      <alignment vertical="center"/>
      <protection locked="0"/>
    </xf>
    <xf numFmtId="44" fontId="21" fillId="0" borderId="0" xfId="2" applyFont="1" applyFill="1" applyBorder="1" applyAlignment="1" applyProtection="1">
      <alignment vertical="center"/>
      <protection locked="0"/>
    </xf>
    <xf numFmtId="0" fontId="0" fillId="0" borderId="0" xfId="0" applyAlignment="1"/>
    <xf numFmtId="0" fontId="0" fillId="7" borderId="0" xfId="0" applyFill="1"/>
    <xf numFmtId="0" fontId="8" fillId="7" borderId="0" xfId="0" applyFont="1" applyFill="1"/>
    <xf numFmtId="0" fontId="3" fillId="7" borderId="0" xfId="0" applyFont="1" applyFill="1" applyAlignment="1">
      <alignment horizontal="center" vertical="center"/>
    </xf>
    <xf numFmtId="0" fontId="23" fillId="7" borderId="0" xfId="0" applyFont="1" applyFill="1"/>
    <xf numFmtId="0" fontId="24" fillId="7" borderId="0" xfId="0" applyFont="1" applyFill="1"/>
    <xf numFmtId="14" fontId="0" fillId="6" borderId="4" xfId="0" applyNumberFormat="1" applyFill="1" applyBorder="1" applyAlignment="1" applyProtection="1">
      <alignment horizontal="left" vertical="center"/>
      <protection locked="0"/>
    </xf>
    <xf numFmtId="0" fontId="13" fillId="0" borderId="0" xfId="0" applyFont="1"/>
    <xf numFmtId="0" fontId="12" fillId="3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164" fontId="22" fillId="0" borderId="0" xfId="0" applyNumberFormat="1" applyFont="1" applyFill="1" applyBorder="1" applyAlignment="1" applyProtection="1">
      <alignment vertical="center" wrapText="1"/>
      <protection hidden="1"/>
    </xf>
    <xf numFmtId="164" fontId="19" fillId="3" borderId="0" xfId="0" applyNumberFormat="1" applyFont="1" applyFill="1" applyBorder="1" applyAlignment="1" applyProtection="1">
      <alignment vertical="center" wrapText="1"/>
      <protection hidden="1"/>
    </xf>
    <xf numFmtId="0" fontId="0" fillId="0" borderId="0" xfId="0" applyFill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top"/>
      <protection hidden="1"/>
    </xf>
    <xf numFmtId="164" fontId="4" fillId="4" borderId="1" xfId="0" applyNumberFormat="1" applyFont="1" applyFill="1" applyBorder="1" applyAlignment="1" applyProtection="1">
      <alignment vertical="center"/>
      <protection hidden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164" fontId="0" fillId="3" borderId="1" xfId="0" applyNumberFormat="1" applyFont="1" applyFill="1" applyBorder="1" applyProtection="1">
      <protection hidden="1"/>
    </xf>
    <xf numFmtId="0" fontId="2" fillId="2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</cellXfs>
  <cellStyles count="3">
    <cellStyle name="Link" xfId="1" builtinId="8"/>
    <cellStyle name="Standard" xfId="0" builtinId="0"/>
    <cellStyle name="Währung" xfId="2" builtinId="4"/>
  </cellStyles>
  <dxfs count="1">
    <dxf>
      <font>
        <color auto="1"/>
      </font>
      <fill>
        <patternFill>
          <bgColor rgb="FFFFFF00"/>
        </patternFill>
      </fill>
      <border>
        <left style="thin">
          <color theme="3" tint="0.89996032593768116"/>
        </left>
        <right style="thin">
          <color theme="3" tint="0.89996032593768116"/>
        </right>
        <top style="thin">
          <color theme="3" tint="0.89996032593768116"/>
        </top>
        <bottom style="thin">
          <color theme="3" tint="0.89996032593768116"/>
        </bottom>
      </border>
    </dxf>
  </dxfs>
  <tableStyles count="0" defaultTableStyle="TableStyleMedium2" defaultPivotStyle="PivotStyleLight16"/>
  <colors>
    <mruColors>
      <color rgb="FFF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24849</xdr:colOff>
      <xdr:row>0</xdr:row>
      <xdr:rowOff>74544</xdr:rowOff>
    </xdr:from>
    <xdr:to>
      <xdr:col>4</xdr:col>
      <xdr:colOff>2433874</xdr:colOff>
      <xdr:row>1</xdr:row>
      <xdr:rowOff>83489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50DCCBB-0CDC-4E0E-AF7B-A162ACFAD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99" y="74544"/>
          <a:ext cx="5504650" cy="751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orsorgestiftung-zav.ch/page/merkblaetter" TargetMode="External"/><Relationship Id="rId2" Type="http://schemas.openxmlformats.org/officeDocument/2006/relationships/hyperlink" Target="https://vorsorgestiftung-zav.ch/page/merkblaetter" TargetMode="External"/><Relationship Id="rId1" Type="http://schemas.openxmlformats.org/officeDocument/2006/relationships/hyperlink" Target="https://promedico.ch/page/formular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CEC3-A450-4CD4-9BF6-C9E97E986BFB}">
  <sheetPr>
    <pageSetUpPr fitToPage="1"/>
  </sheetPr>
  <dimension ref="A1:J55"/>
  <sheetViews>
    <sheetView showGridLines="0" tabSelected="1" zoomScale="115" zoomScaleNormal="115" zoomScaleSheetLayoutView="115" zoomScalePageLayoutView="85" workbookViewId="0">
      <selection activeCell="G25" sqref="G25"/>
    </sheetView>
  </sheetViews>
  <sheetFormatPr baseColWidth="10" defaultRowHeight="14.25" outlineLevelCol="1"/>
  <cols>
    <col min="1" max="1" width="1.75" style="54" bestFit="1" customWidth="1" outlineLevel="1"/>
    <col min="2" max="2" width="6.75" style="52" customWidth="1"/>
    <col min="3" max="3" width="33.125" style="52" customWidth="1"/>
    <col min="4" max="4" width="0.75" style="52" customWidth="1"/>
    <col min="5" max="5" width="62.625" style="52" customWidth="1"/>
    <col min="6" max="6" width="3" style="52" customWidth="1"/>
    <col min="7" max="7" width="17.625" style="52" customWidth="1"/>
    <col min="8" max="8" width="21.5" style="52" customWidth="1"/>
    <col min="9" max="9" width="3.625" style="52" customWidth="1"/>
    <col min="10" max="10" width="30.25" style="52" customWidth="1"/>
    <col min="11" max="16384" width="11" style="52"/>
  </cols>
  <sheetData>
    <row r="1" spans="1:9" ht="58.5" customHeight="1" thickBot="1">
      <c r="A1" s="12"/>
      <c r="B1"/>
      <c r="C1"/>
      <c r="D1"/>
      <c r="E1" s="2"/>
      <c r="F1"/>
      <c r="G1" s="58" t="s">
        <v>7</v>
      </c>
      <c r="H1"/>
      <c r="I1"/>
    </row>
    <row r="2" spans="1:9" ht="30" thickTop="1" thickBot="1">
      <c r="A2" s="12"/>
      <c r="B2"/>
      <c r="C2"/>
      <c r="D2"/>
      <c r="E2"/>
      <c r="F2"/>
      <c r="G2" s="46"/>
      <c r="H2" s="21" t="s">
        <v>30</v>
      </c>
      <c r="I2"/>
    </row>
    <row r="3" spans="1:9" ht="21" thickTop="1">
      <c r="A3" s="12"/>
      <c r="B3" s="64" t="str">
        <f xml:space="preserve"> "Berechnung der maximalen Einkaufssumme für das Jahr "&amp;E8</f>
        <v xml:space="preserve">Berechnung der maximalen Einkaufssumme für das Jahr </v>
      </c>
      <c r="C3"/>
      <c r="D3"/>
      <c r="E3"/>
      <c r="F3"/>
      <c r="G3"/>
      <c r="H3"/>
      <c r="I3"/>
    </row>
    <row r="4" spans="1:9" ht="15" customHeight="1">
      <c r="A4" s="12"/>
      <c r="B4"/>
      <c r="C4"/>
      <c r="D4"/>
      <c r="E4"/>
      <c r="F4"/>
      <c r="G4"/>
      <c r="H4"/>
      <c r="I4"/>
    </row>
    <row r="5" spans="1:9" ht="32.25" customHeight="1">
      <c r="A5" s="12"/>
      <c r="B5" s="78" t="s">
        <v>36</v>
      </c>
      <c r="C5" s="78"/>
      <c r="D5" s="78"/>
      <c r="E5" s="78"/>
      <c r="F5" s="51"/>
      <c r="G5" s="51"/>
      <c r="H5" s="51"/>
      <c r="I5"/>
    </row>
    <row r="6" spans="1:9" ht="15" customHeight="1" thickBot="1">
      <c r="A6" s="12"/>
      <c r="B6"/>
      <c r="C6"/>
      <c r="D6"/>
      <c r="E6"/>
      <c r="F6"/>
      <c r="G6"/>
      <c r="H6"/>
      <c r="I6"/>
    </row>
    <row r="7" spans="1:9" ht="15.75" thickTop="1" thickBot="1">
      <c r="A7" s="12"/>
      <c r="B7" s="58" t="s">
        <v>37</v>
      </c>
      <c r="C7"/>
      <c r="D7"/>
      <c r="E7" s="57"/>
      <c r="F7"/>
      <c r="G7"/>
      <c r="H7"/>
      <c r="I7"/>
    </row>
    <row r="8" spans="1:9" ht="15.75" thickTop="1" thickBot="1">
      <c r="A8" s="12"/>
      <c r="B8" s="58" t="s">
        <v>38</v>
      </c>
      <c r="C8"/>
      <c r="D8"/>
      <c r="E8" s="48"/>
      <c r="F8"/>
      <c r="G8"/>
      <c r="H8"/>
      <c r="I8"/>
    </row>
    <row r="9" spans="1:9" ht="15.75" thickTop="1" thickBot="1">
      <c r="A9" s="12"/>
      <c r="B9" s="58" t="s">
        <v>13</v>
      </c>
      <c r="C9"/>
      <c r="D9"/>
      <c r="E9" s="49"/>
      <c r="F9"/>
      <c r="G9"/>
      <c r="H9"/>
      <c r="I9"/>
    </row>
    <row r="10" spans="1:9" ht="6" customHeight="1" thickTop="1">
      <c r="A10" s="12"/>
      <c r="B10"/>
      <c r="C10"/>
      <c r="D10"/>
      <c r="E10"/>
      <c r="F10"/>
      <c r="G10"/>
      <c r="H10"/>
      <c r="I10"/>
    </row>
    <row r="11" spans="1:9" ht="15">
      <c r="A11" s="12"/>
      <c r="B11" s="79" t="s">
        <v>0</v>
      </c>
      <c r="C11" s="79"/>
      <c r="D11" s="69"/>
      <c r="E11" s="69" t="s">
        <v>1</v>
      </c>
      <c r="F11" s="69"/>
      <c r="G11" s="80"/>
      <c r="H11" s="80"/>
      <c r="I11"/>
    </row>
    <row r="12" spans="1:9" ht="6.75" customHeight="1" thickBot="1">
      <c r="A12" s="12"/>
      <c r="B12"/>
      <c r="C12" s="5"/>
      <c r="D12" s="5"/>
      <c r="E12" s="9"/>
      <c r="F12" s="9"/>
      <c r="G12"/>
      <c r="H12" s="5"/>
      <c r="I12"/>
    </row>
    <row r="13" spans="1:9" ht="30" customHeight="1" thickTop="1" thickBot="1">
      <c r="A13" s="12"/>
      <c r="B13" s="81" t="s">
        <v>42</v>
      </c>
      <c r="C13" s="81"/>
      <c r="D13" s="70"/>
      <c r="E13" s="63" t="str">
        <f>"Maximale Einkaufssumme gemäss Vorsorgeausweis "&amp;E8&amp;" (Seite 2):"</f>
        <v>Maximale Einkaufssumme gemäss Vorsorgeausweis  (Seite 2):</v>
      </c>
      <c r="F13" s="22"/>
      <c r="G13" s="23"/>
      <c r="H13" s="47">
        <v>0</v>
      </c>
      <c r="I13"/>
    </row>
    <row r="14" spans="1:9" ht="6.75" customHeight="1" thickTop="1">
      <c r="A14" s="12"/>
      <c r="B14"/>
      <c r="C14" s="7"/>
      <c r="D14" s="7"/>
      <c r="E14" s="6"/>
      <c r="F14" s="6"/>
      <c r="G14"/>
      <c r="H14" s="8"/>
      <c r="I14"/>
    </row>
    <row r="15" spans="1:9" s="53" customFormat="1" ht="18.75" customHeight="1">
      <c r="A15" s="15"/>
      <c r="B15" s="59" t="s">
        <v>33</v>
      </c>
      <c r="C15" s="24"/>
      <c r="D15" s="24"/>
      <c r="E15" s="25"/>
      <c r="F15" s="6"/>
      <c r="G15"/>
      <c r="H15" s="17"/>
      <c r="I15" s="4"/>
    </row>
    <row r="16" spans="1:9" ht="6.75" customHeight="1" thickBot="1">
      <c r="A16" s="12"/>
      <c r="B16" s="14"/>
      <c r="C16" s="14"/>
      <c r="D16" s="14"/>
      <c r="E16" s="14"/>
      <c r="F16" s="14"/>
      <c r="G16" s="14"/>
      <c r="H16" s="14"/>
      <c r="I16"/>
    </row>
    <row r="17" spans="1:10" s="53" customFormat="1" ht="37.5" customHeight="1" thickTop="1" thickBot="1">
      <c r="A17" s="15"/>
      <c r="B17" s="26" t="s">
        <v>25</v>
      </c>
      <c r="C17" s="27" t="s">
        <v>2</v>
      </c>
      <c r="D17" s="27"/>
      <c r="E17" s="25" t="s">
        <v>31</v>
      </c>
      <c r="F17" s="16"/>
      <c r="G17" s="47">
        <v>0</v>
      </c>
      <c r="H17" s="4"/>
      <c r="I17" s="4"/>
    </row>
    <row r="18" spans="1:10" ht="6.75" customHeight="1" thickTop="1" thickBot="1">
      <c r="A18" s="12"/>
      <c r="B18" s="13"/>
      <c r="C18" s="13"/>
      <c r="D18" s="13"/>
      <c r="E18" s="13"/>
      <c r="F18" s="13"/>
      <c r="G18" s="3"/>
      <c r="H18" s="3"/>
      <c r="I18"/>
    </row>
    <row r="19" spans="1:10" s="53" customFormat="1" ht="36.75" customHeight="1" thickTop="1" thickBot="1">
      <c r="A19" s="15"/>
      <c r="B19" s="26" t="s">
        <v>26</v>
      </c>
      <c r="C19" s="27" t="s">
        <v>3</v>
      </c>
      <c r="D19" s="27"/>
      <c r="E19" s="25" t="s">
        <v>32</v>
      </c>
      <c r="F19" s="16"/>
      <c r="G19" s="47">
        <v>0</v>
      </c>
      <c r="H19" s="4"/>
      <c r="I19" s="4"/>
    </row>
    <row r="20" spans="1:10" ht="6.75" customHeight="1" thickTop="1" thickBot="1">
      <c r="A20" s="12"/>
      <c r="B20" s="13"/>
      <c r="C20" s="13"/>
      <c r="D20" s="13"/>
      <c r="E20" s="13"/>
      <c r="F20" s="13"/>
      <c r="G20" s="3"/>
      <c r="H20" s="3"/>
      <c r="I20"/>
    </row>
    <row r="21" spans="1:10" s="53" customFormat="1" ht="52.5" thickTop="1" thickBot="1">
      <c r="A21" s="15"/>
      <c r="B21" s="26" t="s">
        <v>27</v>
      </c>
      <c r="C21" s="27" t="s">
        <v>4</v>
      </c>
      <c r="D21" s="27"/>
      <c r="E21" s="29" t="s">
        <v>44</v>
      </c>
      <c r="F21" s="16"/>
      <c r="G21" s="47">
        <v>0</v>
      </c>
      <c r="H21" s="4"/>
      <c r="I21" s="4"/>
    </row>
    <row r="22" spans="1:10" ht="6.75" customHeight="1" thickTop="1" thickBot="1">
      <c r="A22" s="12"/>
      <c r="B22" s="13"/>
      <c r="C22" s="13"/>
      <c r="D22" s="13"/>
      <c r="E22" s="13"/>
      <c r="F22" s="13"/>
      <c r="G22" s="3"/>
      <c r="H22" s="3"/>
      <c r="I22"/>
    </row>
    <row r="23" spans="1:10" s="53" customFormat="1" ht="42.75" customHeight="1" thickTop="1" thickBot="1">
      <c r="A23" s="15"/>
      <c r="B23" s="26" t="s">
        <v>28</v>
      </c>
      <c r="C23" s="27" t="s">
        <v>8</v>
      </c>
      <c r="D23" s="27"/>
      <c r="E23" s="25" t="s">
        <v>46</v>
      </c>
      <c r="F23" s="16"/>
      <c r="G23" s="47">
        <v>0</v>
      </c>
      <c r="H23" s="4"/>
      <c r="I23" s="4"/>
    </row>
    <row r="24" spans="1:10" ht="6.75" customHeight="1" thickTop="1" thickBot="1">
      <c r="A24" s="12"/>
      <c r="B24" s="13"/>
      <c r="C24" s="13"/>
      <c r="D24" s="13"/>
      <c r="E24" s="13"/>
      <c r="F24" s="13"/>
      <c r="G24" s="3"/>
      <c r="H24" s="3"/>
      <c r="I24"/>
    </row>
    <row r="25" spans="1:10" s="53" customFormat="1" ht="39" customHeight="1" thickTop="1" thickBot="1">
      <c r="A25" s="15"/>
      <c r="B25" s="26" t="s">
        <v>29</v>
      </c>
      <c r="C25" s="27" t="s">
        <v>5</v>
      </c>
      <c r="D25" s="27"/>
      <c r="E25" s="25" t="s">
        <v>34</v>
      </c>
      <c r="F25" s="16"/>
      <c r="G25" s="47" t="s">
        <v>19</v>
      </c>
      <c r="H25" s="61" t="str">
        <f>IF(G25="ja","Hinweis: Einkauf erst nach vollständiger Rückzahlung WEF möglich."," ")</f>
        <v xml:space="preserve"> </v>
      </c>
      <c r="I25" s="4"/>
      <c r="J25" s="60"/>
    </row>
    <row r="26" spans="1:10" s="53" customFormat="1" ht="57.75" customHeight="1" thickTop="1">
      <c r="A26" s="15"/>
      <c r="B26" s="27"/>
      <c r="C26" s="27"/>
      <c r="D26" s="27"/>
      <c r="E26" s="62" t="str">
        <f>IF(G25="ja","Eingabe offener Vorbezug WEF gemäss aktuellem Vorsorgeausweis (Seite 2):"," ")</f>
        <v xml:space="preserve"> </v>
      </c>
      <c r="F26" s="16"/>
      <c r="G26" s="50">
        <v>0</v>
      </c>
      <c r="H26" s="61" t="str">
        <f>IF(G25="ja","Für allfällige Rückzahlung WEF ist bei Geschäftsstelle ein separater Einzahlungsschein  einzuverlangen."," ")</f>
        <v xml:space="preserve"> </v>
      </c>
      <c r="I26" s="4"/>
    </row>
    <row r="27" spans="1:10" ht="6.75" customHeight="1" thickBot="1">
      <c r="A27" s="13"/>
      <c r="B27" s="13"/>
      <c r="C27" s="13"/>
      <c r="D27" s="13"/>
      <c r="E27" s="13"/>
      <c r="F27" s="13"/>
      <c r="G27" s="3"/>
      <c r="H27" s="3"/>
      <c r="I27"/>
    </row>
    <row r="28" spans="1:10" s="53" customFormat="1" ht="20.25" customHeight="1" thickBot="1">
      <c r="A28" s="15"/>
      <c r="B28" s="82" t="s">
        <v>6</v>
      </c>
      <c r="C28" s="82"/>
      <c r="D28" s="71"/>
      <c r="E28" s="25" t="s">
        <v>45</v>
      </c>
      <c r="F28" s="16"/>
      <c r="G28" s="16"/>
      <c r="H28" s="68">
        <f>IF(G25="nein",(G17+G19+G21+G23),(G17+G19+G21+G23+G26))</f>
        <v>0</v>
      </c>
      <c r="I28" s="4"/>
    </row>
    <row r="29" spans="1:10" ht="7.5" customHeight="1" thickBot="1">
      <c r="A29" s="12"/>
      <c r="B29" s="10"/>
      <c r="C29" s="11"/>
      <c r="D29" s="11"/>
      <c r="E29" s="6"/>
      <c r="F29" s="6"/>
      <c r="G29" s="6"/>
      <c r="H29"/>
      <c r="I29"/>
    </row>
    <row r="30" spans="1:10" ht="54.75" customHeight="1" thickBot="1">
      <c r="A30" s="12"/>
      <c r="B30" s="83" t="s">
        <v>22</v>
      </c>
      <c r="C30" s="84"/>
      <c r="D30" s="66"/>
      <c r="E30" s="18" t="s">
        <v>41</v>
      </c>
      <c r="F30" s="18"/>
      <c r="G30" s="19"/>
      <c r="H30" s="65">
        <f>MAX(0,H13-H28)</f>
        <v>0</v>
      </c>
      <c r="I30" s="2"/>
    </row>
    <row r="31" spans="1:10" ht="6.75" customHeight="1">
      <c r="A31" s="12"/>
      <c r="B31"/>
      <c r="C31"/>
      <c r="D31"/>
      <c r="E31"/>
      <c r="F31"/>
      <c r="G31"/>
      <c r="H31"/>
      <c r="I31"/>
    </row>
    <row r="32" spans="1:10" s="53" customFormat="1" ht="15">
      <c r="A32" s="15"/>
      <c r="B32" s="26" t="s">
        <v>16</v>
      </c>
      <c r="C32" s="27" t="s">
        <v>17</v>
      </c>
      <c r="D32" s="34"/>
      <c r="E32" s="45" t="s">
        <v>40</v>
      </c>
      <c r="F32" s="16"/>
      <c r="G32" s="31"/>
      <c r="H32" s="31"/>
      <c r="I32" s="4"/>
    </row>
    <row r="33" spans="1:9" s="53" customFormat="1" ht="6.75" customHeight="1">
      <c r="A33" s="15"/>
      <c r="B33" s="33"/>
      <c r="C33" s="34"/>
      <c r="D33" s="34"/>
      <c r="E33" s="35"/>
      <c r="F33" s="16"/>
      <c r="G33" s="31"/>
      <c r="H33" s="32"/>
      <c r="I33" s="4"/>
    </row>
    <row r="34" spans="1:9" s="53" customFormat="1" ht="6.75" customHeight="1">
      <c r="A34" s="15"/>
      <c r="B34" s="36"/>
      <c r="C34" s="37"/>
      <c r="D34" s="37"/>
      <c r="E34" s="38"/>
      <c r="F34" s="39"/>
      <c r="G34" s="40"/>
      <c r="H34" s="41"/>
      <c r="I34" s="42"/>
    </row>
    <row r="35" spans="1:9" ht="6.75" customHeight="1" thickBot="1">
      <c r="A35" s="12"/>
      <c r="B35"/>
      <c r="C35"/>
      <c r="D35"/>
      <c r="E35"/>
      <c r="F35"/>
      <c r="G35"/>
      <c r="H35"/>
      <c r="I35"/>
    </row>
    <row r="36" spans="1:9" s="53" customFormat="1" ht="87" customHeight="1" thickTop="1" thickBot="1">
      <c r="A36" s="15"/>
      <c r="B36" s="26" t="s">
        <v>24</v>
      </c>
      <c r="C36" s="71" t="s">
        <v>9</v>
      </c>
      <c r="D36" s="27"/>
      <c r="E36" s="30" t="s">
        <v>21</v>
      </c>
      <c r="F36" s="16"/>
      <c r="G36" s="47">
        <v>0</v>
      </c>
      <c r="H36" s="4"/>
      <c r="I36" s="4"/>
    </row>
    <row r="37" spans="1:9" ht="6.75" customHeight="1" thickTop="1" thickBot="1">
      <c r="A37" s="12"/>
      <c r="B37"/>
      <c r="C37"/>
      <c r="D37"/>
      <c r="E37"/>
      <c r="F37"/>
      <c r="G37"/>
      <c r="H37"/>
      <c r="I37"/>
    </row>
    <row r="38" spans="1:9" ht="62.25" customHeight="1" thickBot="1">
      <c r="A38" s="12"/>
      <c r="B38" s="72" t="s">
        <v>23</v>
      </c>
      <c r="C38" s="73"/>
      <c r="D38" s="67"/>
      <c r="E38" s="18" t="s">
        <v>35</v>
      </c>
      <c r="F38" s="18"/>
      <c r="G38" s="20"/>
      <c r="H38" s="65">
        <f>MIN(H30,G36*20%)</f>
        <v>0</v>
      </c>
      <c r="I38"/>
    </row>
    <row r="39" spans="1:9" ht="6.75" customHeight="1">
      <c r="A39" s="12"/>
      <c r="B39"/>
      <c r="C39"/>
      <c r="D39"/>
      <c r="E39"/>
      <c r="F39"/>
      <c r="G39"/>
      <c r="H39"/>
      <c r="I39"/>
    </row>
    <row r="40" spans="1:9" s="53" customFormat="1" ht="15">
      <c r="A40" s="15"/>
      <c r="B40" s="26" t="s">
        <v>16</v>
      </c>
      <c r="C40" s="27" t="s">
        <v>17</v>
      </c>
      <c r="D40" s="34"/>
      <c r="E40" s="45" t="s">
        <v>40</v>
      </c>
      <c r="F40" s="16"/>
      <c r="G40" s="31"/>
      <c r="H40" s="31"/>
      <c r="I40" s="4"/>
    </row>
    <row r="41" spans="1:9" ht="6.75" customHeight="1">
      <c r="A41" s="12"/>
      <c r="B41"/>
      <c r="C41"/>
      <c r="D41"/>
      <c r="E41"/>
      <c r="F41"/>
      <c r="G41"/>
      <c r="H41" s="28"/>
      <c r="I41"/>
    </row>
    <row r="42" spans="1:9" ht="6.75" customHeight="1">
      <c r="A42" s="43"/>
      <c r="B42" s="44"/>
      <c r="C42" s="44"/>
      <c r="D42" s="44"/>
      <c r="E42" s="44"/>
      <c r="F42" s="44"/>
      <c r="G42" s="44"/>
      <c r="H42" s="44"/>
      <c r="I42" s="44"/>
    </row>
    <row r="43" spans="1:9">
      <c r="A43" s="12"/>
      <c r="B43"/>
      <c r="C43"/>
      <c r="D43"/>
      <c r="E43"/>
      <c r="F43"/>
      <c r="G43"/>
      <c r="H43"/>
      <c r="I43"/>
    </row>
    <row r="44" spans="1:9" ht="15">
      <c r="A44" s="12"/>
      <c r="B44" s="1" t="s">
        <v>10</v>
      </c>
      <c r="C44"/>
      <c r="D44"/>
      <c r="E44"/>
      <c r="F44"/>
      <c r="G44"/>
      <c r="H44"/>
      <c r="I44"/>
    </row>
    <row r="45" spans="1:9" ht="15">
      <c r="A45" s="12"/>
      <c r="B45" s="1"/>
      <c r="C45" s="3" t="s">
        <v>15</v>
      </c>
      <c r="D45" s="3"/>
      <c r="E45" s="3"/>
      <c r="F45" s="3"/>
      <c r="G45" s="3"/>
      <c r="H45" s="3"/>
      <c r="I45" s="3"/>
    </row>
    <row r="46" spans="1:9" ht="15">
      <c r="A46" s="12"/>
      <c r="B46" s="1"/>
      <c r="C46" s="74" t="s">
        <v>43</v>
      </c>
      <c r="D46" s="74"/>
      <c r="E46" s="74"/>
      <c r="F46" s="74"/>
      <c r="G46" s="74"/>
      <c r="H46" s="74"/>
      <c r="I46" s="74"/>
    </row>
    <row r="47" spans="1:9">
      <c r="A47" s="12"/>
      <c r="B47"/>
      <c r="C47" s="75" t="s">
        <v>14</v>
      </c>
      <c r="D47" s="75"/>
      <c r="E47" s="75"/>
      <c r="F47" s="75"/>
      <c r="G47" s="75"/>
      <c r="H47" s="75"/>
      <c r="I47" s="75"/>
    </row>
    <row r="48" spans="1:9">
      <c r="A48" s="12"/>
      <c r="B48"/>
      <c r="C48"/>
      <c r="D48"/>
      <c r="E48"/>
      <c r="F48"/>
      <c r="G48"/>
      <c r="H48"/>
      <c r="I48"/>
    </row>
    <row r="49" spans="1:9" ht="15">
      <c r="A49" s="12"/>
      <c r="B49" s="1" t="s">
        <v>12</v>
      </c>
      <c r="C49"/>
      <c r="D49"/>
      <c r="E49"/>
      <c r="F49"/>
      <c r="G49"/>
      <c r="H49"/>
      <c r="I49"/>
    </row>
    <row r="50" spans="1:9" ht="34.5" customHeight="1">
      <c r="A50" s="12"/>
      <c r="B50"/>
      <c r="C50" s="76" t="s">
        <v>11</v>
      </c>
      <c r="D50" s="76"/>
      <c r="E50" s="76"/>
      <c r="F50" s="76"/>
      <c r="G50" s="76"/>
      <c r="H50" s="76"/>
      <c r="I50"/>
    </row>
    <row r="51" spans="1:9" ht="24" customHeight="1">
      <c r="A51" s="12"/>
      <c r="B51"/>
      <c r="C51" s="77" t="s">
        <v>39</v>
      </c>
      <c r="D51" s="77"/>
      <c r="E51" s="77"/>
      <c r="F51" s="77"/>
      <c r="G51" s="77"/>
      <c r="H51" s="77"/>
      <c r="I51"/>
    </row>
    <row r="52" spans="1:9" ht="15">
      <c r="A52" s="12"/>
      <c r="B52" s="1"/>
      <c r="C52"/>
      <c r="D52"/>
      <c r="E52"/>
      <c r="F52"/>
      <c r="G52"/>
      <c r="H52"/>
      <c r="I52"/>
    </row>
    <row r="53" spans="1:9">
      <c r="B53" s="55" t="s">
        <v>20</v>
      </c>
    </row>
    <row r="54" spans="1:9" ht="15">
      <c r="B54" s="56" t="s">
        <v>18</v>
      </c>
    </row>
    <row r="55" spans="1:9" ht="15">
      <c r="B55" s="56" t="s">
        <v>19</v>
      </c>
    </row>
  </sheetData>
  <sheetProtection algorithmName="SHA-512" hashValue="wZGybyDtutoiuLOvT7q1puJR/j2EYGKN7oKx137NAjeJP2PkCFT5MaeiC3BGS51NDp0geYKBZA79eRP+mosA4A==" saltValue="RwG4wxi61uwH5Q7mbcyfLg==" spinCount="100000" sheet="1" objects="1" scenarios="1"/>
  <mergeCells count="11">
    <mergeCell ref="B38:C38"/>
    <mergeCell ref="C46:I46"/>
    <mergeCell ref="C47:I47"/>
    <mergeCell ref="C50:H50"/>
    <mergeCell ref="C51:H51"/>
    <mergeCell ref="B5:E5"/>
    <mergeCell ref="B11:C11"/>
    <mergeCell ref="G11:H11"/>
    <mergeCell ref="B13:C13"/>
    <mergeCell ref="B28:C28"/>
    <mergeCell ref="B30:C30"/>
  </mergeCells>
  <conditionalFormatting sqref="G26">
    <cfRule type="expression" dxfId="0" priority="1">
      <formula>G25="ja"</formula>
    </cfRule>
  </conditionalFormatting>
  <dataValidations count="1">
    <dataValidation type="list" allowBlank="1" showInputMessage="1" showErrorMessage="1" sqref="G25" xr:uid="{7DA84C32-F171-4D4F-9C37-AC17C2BE08CD}">
      <formula1>$B$54:$B$55</formula1>
    </dataValidation>
  </dataValidations>
  <hyperlinks>
    <hyperlink ref="C46:G46" r:id="rId1" display="→ unserem Merkblatt &quot;Freiwilliger Einkauf&quot; auf Internetseite www.promedico.ch → Dokumente / Downloads → Merkblätter  " xr:uid="{F0A2F91B-1015-4E22-A952-8F5C704B151F}"/>
    <hyperlink ref="E21" r:id="rId2" xr:uid="{F2480C0D-EA01-409E-B862-921F65E46F28}"/>
    <hyperlink ref="C46:I46" r:id="rId3" display="→ unserem Merkblatt &quot;Freiwilliger Einkauf&quot; auf Website www.vorsorgestiftung-zav.ch → Dokumente → Merkblätter" xr:uid="{D64A82BC-45CD-489F-B6BF-9844ABB4163C}"/>
  </hyperlinks>
  <pageMargins left="0.82677165354330717" right="0.23622047244094491" top="0.35433070866141736" bottom="0.74803149606299213" header="0.31496062992125984" footer="0.31496062992125984"/>
  <pageSetup paperSize="9" scale="56" orientation="portrait" r:id="rId4"/>
  <headerFooter>
    <oddFooter xml:space="preserve">&amp;LPro Medico Stiftung | &amp;F&amp;R &amp;P | &amp;N               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 Einkauf</vt:lpstr>
      <vt:lpstr>'Berechnung Einkauf'!Druckbereich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Hensler</dc:creator>
  <cp:lastModifiedBy>Sandra Hensler</cp:lastModifiedBy>
  <cp:lastPrinted>2025-09-01T14:27:13Z</cp:lastPrinted>
  <dcterms:created xsi:type="dcterms:W3CDTF">2025-08-11T07:11:56Z</dcterms:created>
  <dcterms:modified xsi:type="dcterms:W3CDTF">2025-09-01T14:28:21Z</dcterms:modified>
</cp:coreProperties>
</file>